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9620" windowHeight="11640" activeTab="0"/>
  </bookViews>
  <sheets>
    <sheet name="ｴﾝﾄﾘｰ代集計表" sheetId="1" r:id="rId1"/>
    <sheet name="ｼﾝｸﾞﾙｽｴﾝﾄﾘｰ用紙" sheetId="2" r:id="rId2"/>
    <sheet name="ダブルスｴﾝﾄﾘｰ用紙" sheetId="3" r:id="rId3"/>
  </sheets>
  <definedNames>
    <definedName name="_xlnm.Print_Area" localSheetId="0">'ｴﾝﾄﾘｰ代集計表'!$A$1:$M$27</definedName>
    <definedName name="_xlnm.Print_Area" localSheetId="1">'ｼﾝｸﾞﾙｽｴﾝﾄﾘｰ用紙'!$A$1:$Q$26</definedName>
    <definedName name="_xlnm.Print_Area" localSheetId="2">'ダブルスｴﾝﾄﾘｰ用紙'!$A$1:$Q$27</definedName>
  </definedNames>
  <calcPr fullCalcOnLoad="1"/>
</workbook>
</file>

<file path=xl/sharedStrings.xml><?xml version="1.0" encoding="utf-8"?>
<sst xmlns="http://schemas.openxmlformats.org/spreadsheetml/2006/main" count="193" uniqueCount="35">
  <si>
    <t>参　 加　 申　 込　 書</t>
  </si>
  <si>
    <t>ド　　ロ　　ー　　作　　成　　用</t>
  </si>
  <si>
    <t>本　　　部　　　控　　　え　　　用</t>
  </si>
  <si>
    <t>氏　　　　　名</t>
  </si>
  <si>
    <t>所属団体</t>
  </si>
  <si>
    <t xml:space="preserve"> 備　考</t>
  </si>
  <si>
    <t>Ｎo.</t>
  </si>
  <si>
    <t>区分</t>
  </si>
  <si>
    <t>一般</t>
  </si>
  <si>
    <t>高校以下</t>
  </si>
  <si>
    <t>責任者氏名</t>
  </si>
  <si>
    <t>団　体　名</t>
  </si>
  <si>
    <t>男子</t>
  </si>
  <si>
    <t>女子</t>
  </si>
  <si>
    <t>高校生以下</t>
  </si>
  <si>
    <t>ｴﾝﾄﾘｰ費</t>
  </si>
  <si>
    <t>計</t>
  </si>
  <si>
    <t>ｴﾝﾄﾘｰ費計</t>
  </si>
  <si>
    <t>加　　盟</t>
  </si>
  <si>
    <t>非 加 盟</t>
  </si>
  <si>
    <t>エントリー集計表</t>
  </si>
  <si>
    <t>申　込　日</t>
  </si>
  <si>
    <t>住　所　　〒</t>
  </si>
  <si>
    <t>D</t>
  </si>
  <si>
    <t>男子/女子</t>
  </si>
  <si>
    <t>Ｎo.</t>
  </si>
  <si>
    <t>S</t>
  </si>
  <si>
    <t>シングル</t>
  </si>
  <si>
    <t>ダブルス</t>
  </si>
  <si>
    <t>シングルス</t>
  </si>
  <si>
    <t>エントリー数</t>
  </si>
  <si>
    <r>
      <t xml:space="preserve"> 種目</t>
    </r>
    <r>
      <rPr>
        <sz val="6"/>
        <rFont val="ＭＳ Ｐ明朝"/>
        <family val="1"/>
      </rPr>
      <t>(どちらかに○）</t>
    </r>
  </si>
  <si>
    <t>連絡先(TEL)</t>
  </si>
  <si>
    <t>ﾒｰﾙｱﾄﾞﾚｽ</t>
  </si>
  <si>
    <t>２０２1年　第９回大垣テニス新人戦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</si>
</sst>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double"/>
      <bottom style="medium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58" fontId="2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177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shrinkToFit="1"/>
    </xf>
    <xf numFmtId="0" fontId="2" fillId="33" borderId="0" xfId="0" applyFont="1" applyFill="1" applyBorder="1" applyAlignment="1">
      <alignment horizontal="left" shrinkToFit="1"/>
    </xf>
    <xf numFmtId="0" fontId="5" fillId="33" borderId="0" xfId="0" applyFont="1" applyFill="1" applyBorder="1" applyAlignment="1">
      <alignment horizontal="left" shrinkToFit="1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6" fontId="2" fillId="33" borderId="22" xfId="48" applyNumberFormat="1" applyFont="1" applyFill="1" applyBorder="1" applyAlignment="1">
      <alignment horizontal="center"/>
    </xf>
    <xf numFmtId="6" fontId="2" fillId="33" borderId="24" xfId="48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 shrinkToFit="1"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77" fontId="2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38" fontId="2" fillId="33" borderId="37" xfId="48" applyFont="1" applyFill="1" applyBorder="1" applyAlignment="1">
      <alignment horizontal="right" shrinkToFit="1"/>
    </xf>
    <xf numFmtId="38" fontId="2" fillId="33" borderId="38" xfId="48" applyFont="1" applyFill="1" applyBorder="1" applyAlignment="1">
      <alignment horizontal="right" shrinkToFit="1"/>
    </xf>
    <xf numFmtId="38" fontId="2" fillId="33" borderId="39" xfId="48" applyFont="1" applyFill="1" applyBorder="1" applyAlignment="1">
      <alignment horizontal="right" shrinkToFit="1"/>
    </xf>
    <xf numFmtId="38" fontId="2" fillId="33" borderId="40" xfId="48" applyFont="1" applyFill="1" applyBorder="1" applyAlignment="1">
      <alignment horizontal="right" shrinkToFit="1"/>
    </xf>
    <xf numFmtId="0" fontId="2" fillId="33" borderId="4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6" fontId="2" fillId="33" borderId="46" xfId="57" applyFont="1" applyFill="1" applyBorder="1" applyAlignment="1">
      <alignment horizontal="center"/>
    </xf>
    <xf numFmtId="6" fontId="2" fillId="33" borderId="47" xfId="57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2" fillId="33" borderId="50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52" xfId="0" applyFont="1" applyFill="1" applyBorder="1" applyAlignment="1">
      <alignment horizontal="center" vertical="center" shrinkToFit="1"/>
    </xf>
    <xf numFmtId="49" fontId="2" fillId="33" borderId="22" xfId="0" applyNumberFormat="1" applyFont="1" applyFill="1" applyBorder="1" applyAlignment="1">
      <alignment horizontal="left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6" fontId="6" fillId="34" borderId="55" xfId="48" applyNumberFormat="1" applyFont="1" applyFill="1" applyBorder="1" applyAlignment="1">
      <alignment horizontal="right" shrinkToFit="1"/>
    </xf>
    <xf numFmtId="6" fontId="6" fillId="34" borderId="56" xfId="48" applyNumberFormat="1" applyFont="1" applyFill="1" applyBorder="1" applyAlignment="1">
      <alignment horizontal="right" shrinkToFit="1"/>
    </xf>
    <xf numFmtId="0" fontId="7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178" fontId="2" fillId="33" borderId="13" xfId="0" applyNumberFormat="1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3" fillId="33" borderId="57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58" fontId="2" fillId="33" borderId="0" xfId="0" applyNumberFormat="1" applyFont="1" applyFill="1" applyBorder="1" applyAlignment="1">
      <alignment horizontal="left"/>
    </xf>
    <xf numFmtId="0" fontId="4" fillId="33" borderId="6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5"/>
  <sheetViews>
    <sheetView tabSelected="1" zoomScalePageLayoutView="0" workbookViewId="0" topLeftCell="A1">
      <selection activeCell="B5" sqref="B5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14.625" style="1" customWidth="1"/>
    <col min="4" max="4" width="9.50390625" style="1" customWidth="1"/>
    <col min="5" max="5" width="11.00390625" style="1" bestFit="1" customWidth="1"/>
    <col min="6" max="9" width="11.75390625" style="1" customWidth="1"/>
    <col min="10" max="10" width="10.625" style="1" customWidth="1"/>
    <col min="11" max="11" width="9.25390625" style="1" customWidth="1"/>
    <col min="12" max="13" width="5.25390625" style="1" customWidth="1"/>
    <col min="14" max="15" width="9.00390625" style="1" customWidth="1"/>
    <col min="16" max="16" width="15.375" style="1" bestFit="1" customWidth="1"/>
    <col min="17" max="16384" width="9.00390625" style="1" customWidth="1"/>
  </cols>
  <sheetData>
    <row r="1" ht="6" customHeight="1"/>
    <row r="2" spans="5:12" ht="10.5" customHeight="1">
      <c r="E2" s="42"/>
      <c r="F2" s="42"/>
      <c r="G2" s="42"/>
      <c r="H2" s="42"/>
      <c r="I2" s="42"/>
      <c r="J2" s="42"/>
      <c r="K2" s="42"/>
      <c r="L2" s="42"/>
    </row>
    <row r="3" spans="1:14" ht="13.5" customHeight="1">
      <c r="A3" s="2"/>
      <c r="B3" s="90" t="s">
        <v>34</v>
      </c>
      <c r="C3" s="90"/>
      <c r="D3" s="90"/>
      <c r="E3" s="90"/>
      <c r="F3" s="90"/>
      <c r="G3" s="37"/>
      <c r="H3" s="37"/>
      <c r="I3" s="4"/>
      <c r="J3" s="4"/>
      <c r="K3" s="4"/>
      <c r="L3" s="43"/>
      <c r="M3" s="3"/>
      <c r="N3" s="2"/>
    </row>
    <row r="4" spans="1:14" ht="16.5" customHeight="1">
      <c r="A4" s="2"/>
      <c r="B4" s="90"/>
      <c r="C4" s="90"/>
      <c r="D4" s="90"/>
      <c r="E4" s="90"/>
      <c r="F4" s="90"/>
      <c r="G4" s="37"/>
      <c r="H4" s="37"/>
      <c r="I4" s="18"/>
      <c r="J4" s="18"/>
      <c r="K4" s="18"/>
      <c r="L4" s="18"/>
      <c r="M4" s="19"/>
      <c r="N4" s="2"/>
    </row>
    <row r="5" spans="1:14" ht="16.5" customHeight="1">
      <c r="A5" s="2"/>
      <c r="B5" s="2"/>
      <c r="C5" s="2"/>
      <c r="D5" s="2"/>
      <c r="E5" s="13"/>
      <c r="F5" s="41"/>
      <c r="G5" s="41"/>
      <c r="H5" s="41"/>
      <c r="I5" s="41"/>
      <c r="J5" s="28"/>
      <c r="K5" s="44"/>
      <c r="L5" s="45"/>
      <c r="M5" s="20"/>
      <c r="N5" s="2"/>
    </row>
    <row r="6" spans="1:14" ht="16.5" customHeight="1">
      <c r="A6" s="2"/>
      <c r="B6" s="2"/>
      <c r="D6" s="2"/>
      <c r="E6" s="13"/>
      <c r="F6" s="41"/>
      <c r="G6" s="41"/>
      <c r="H6" s="41"/>
      <c r="I6" s="41"/>
      <c r="J6" s="28"/>
      <c r="K6" s="44"/>
      <c r="L6" s="45"/>
      <c r="M6" s="20"/>
      <c r="N6" s="2"/>
    </row>
    <row r="7" spans="1:14" ht="16.5" customHeight="1">
      <c r="A7" s="2"/>
      <c r="B7" s="2"/>
      <c r="C7" s="2"/>
      <c r="D7" s="2"/>
      <c r="E7" s="13"/>
      <c r="F7" s="41"/>
      <c r="G7" s="41"/>
      <c r="H7" s="41"/>
      <c r="I7" s="41"/>
      <c r="J7" s="41"/>
      <c r="K7" s="41"/>
      <c r="L7" s="3"/>
      <c r="M7" s="21"/>
      <c r="N7" s="2"/>
    </row>
    <row r="8" spans="1:14" ht="16.5" customHeight="1">
      <c r="A8" s="2"/>
      <c r="B8" s="2"/>
      <c r="C8" s="91" t="s">
        <v>0</v>
      </c>
      <c r="D8" s="91"/>
      <c r="E8" s="13"/>
      <c r="F8" s="41"/>
      <c r="G8" s="41"/>
      <c r="H8" s="41"/>
      <c r="I8" s="41"/>
      <c r="J8" s="28"/>
      <c r="K8" s="41"/>
      <c r="L8" s="3"/>
      <c r="M8" s="21"/>
      <c r="N8" s="2"/>
    </row>
    <row r="9" spans="1:14" ht="17.25" customHeight="1">
      <c r="A9" s="2"/>
      <c r="B9" s="2"/>
      <c r="C9" s="2"/>
      <c r="D9" s="2"/>
      <c r="E9" s="19"/>
      <c r="F9" s="3"/>
      <c r="G9" s="3"/>
      <c r="H9" s="3"/>
      <c r="I9" s="3"/>
      <c r="J9" s="19"/>
      <c r="K9" s="3"/>
      <c r="L9" s="3"/>
      <c r="M9" s="21"/>
      <c r="N9" s="2"/>
    </row>
    <row r="10" spans="1:14" ht="21" customHeight="1">
      <c r="A10" s="2"/>
      <c r="B10" s="2"/>
      <c r="C10" s="14" t="s">
        <v>21</v>
      </c>
      <c r="D10" s="93"/>
      <c r="E10" s="93"/>
      <c r="F10" s="3"/>
      <c r="G10" s="3"/>
      <c r="H10" s="3"/>
      <c r="I10" s="3"/>
      <c r="J10" s="3"/>
      <c r="K10" s="3"/>
      <c r="L10" s="3"/>
      <c r="M10" s="21"/>
      <c r="N10" s="2"/>
    </row>
    <row r="11" spans="1:14" ht="21" customHeight="1">
      <c r="A11" s="2"/>
      <c r="B11" s="2"/>
      <c r="C11" s="36" t="s">
        <v>11</v>
      </c>
      <c r="D11" s="92"/>
      <c r="E11" s="92"/>
      <c r="F11" s="92"/>
      <c r="G11" s="3"/>
      <c r="H11" s="3"/>
      <c r="I11" s="3"/>
      <c r="J11" s="3"/>
      <c r="K11" s="3"/>
      <c r="L11" s="3"/>
      <c r="M11" s="21"/>
      <c r="N11" s="2"/>
    </row>
    <row r="12" spans="1:14" ht="21" customHeight="1">
      <c r="A12" s="2"/>
      <c r="B12" s="2"/>
      <c r="C12" s="36" t="s">
        <v>10</v>
      </c>
      <c r="D12" s="94"/>
      <c r="E12" s="94"/>
      <c r="F12" s="94"/>
      <c r="G12" s="3"/>
      <c r="H12" s="3"/>
      <c r="I12" s="3"/>
      <c r="J12" s="3"/>
      <c r="K12" s="3"/>
      <c r="L12" s="3"/>
      <c r="M12" s="21"/>
      <c r="N12" s="2"/>
    </row>
    <row r="13" spans="1:14" ht="21" customHeight="1">
      <c r="A13" s="2"/>
      <c r="B13" s="2"/>
      <c r="C13" s="36" t="s">
        <v>22</v>
      </c>
      <c r="D13" s="46"/>
      <c r="E13" s="92"/>
      <c r="F13" s="92"/>
      <c r="G13" s="92"/>
      <c r="H13" s="92"/>
      <c r="I13" s="92"/>
      <c r="J13" s="92"/>
      <c r="K13" s="3"/>
      <c r="L13" s="3"/>
      <c r="M13" s="21"/>
      <c r="N13" s="2"/>
    </row>
    <row r="14" spans="1:14" ht="21" customHeight="1">
      <c r="A14" s="2"/>
      <c r="B14" s="2"/>
      <c r="C14" s="36" t="s">
        <v>32</v>
      </c>
      <c r="D14" s="94"/>
      <c r="E14" s="94"/>
      <c r="F14" s="94"/>
      <c r="G14" s="3"/>
      <c r="H14" s="3"/>
      <c r="I14" s="3"/>
      <c r="J14" s="3"/>
      <c r="K14" s="3"/>
      <c r="L14" s="3"/>
      <c r="M14" s="21"/>
      <c r="N14" s="2"/>
    </row>
    <row r="15" spans="1:14" ht="23.25" customHeight="1">
      <c r="A15" s="2"/>
      <c r="B15" s="2"/>
      <c r="C15" s="36" t="s">
        <v>33</v>
      </c>
      <c r="D15" s="85"/>
      <c r="E15" s="85"/>
      <c r="F15" s="85"/>
      <c r="G15" s="3"/>
      <c r="H15" s="3"/>
      <c r="I15" s="3"/>
      <c r="J15" s="19"/>
      <c r="K15" s="3"/>
      <c r="L15" s="3"/>
      <c r="M15" s="21"/>
      <c r="N15" s="2"/>
    </row>
    <row r="17" spans="1:14" ht="8.2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3:11" ht="22.5" customHeight="1" thickBot="1">
      <c r="C18" s="72" t="s">
        <v>20</v>
      </c>
      <c r="D18" s="73"/>
      <c r="E18" s="19"/>
      <c r="F18" s="19"/>
      <c r="G18" s="19"/>
      <c r="H18" s="19"/>
      <c r="I18" s="22"/>
      <c r="J18" s="22"/>
      <c r="K18" s="22"/>
    </row>
    <row r="19" spans="3:11" ht="13.5">
      <c r="C19" s="29"/>
      <c r="D19" s="70" t="s">
        <v>15</v>
      </c>
      <c r="E19" s="75" t="s">
        <v>30</v>
      </c>
      <c r="F19" s="76"/>
      <c r="G19" s="76"/>
      <c r="H19" s="76"/>
      <c r="I19" s="56"/>
      <c r="J19" s="79" t="s">
        <v>17</v>
      </c>
      <c r="K19" s="80"/>
    </row>
    <row r="20" spans="3:11" ht="13.5">
      <c r="C20" s="30"/>
      <c r="D20" s="71"/>
      <c r="E20" s="64" t="s">
        <v>12</v>
      </c>
      <c r="F20" s="65"/>
      <c r="G20" s="74" t="s">
        <v>13</v>
      </c>
      <c r="H20" s="74"/>
      <c r="I20" s="77" t="s">
        <v>16</v>
      </c>
      <c r="J20" s="81"/>
      <c r="K20" s="82"/>
    </row>
    <row r="21" spans="3:11" ht="13.5">
      <c r="C21" s="30"/>
      <c r="D21" s="48"/>
      <c r="E21" s="51" t="s">
        <v>29</v>
      </c>
      <c r="F21" s="24" t="s">
        <v>28</v>
      </c>
      <c r="G21" s="51" t="s">
        <v>27</v>
      </c>
      <c r="H21" s="57" t="s">
        <v>28</v>
      </c>
      <c r="I21" s="78"/>
      <c r="J21" s="83"/>
      <c r="K21" s="84"/>
    </row>
    <row r="22" spans="3:11" ht="24" customHeight="1">
      <c r="C22" s="35" t="s">
        <v>18</v>
      </c>
      <c r="D22" s="49">
        <v>2000</v>
      </c>
      <c r="E22" s="51"/>
      <c r="F22" s="24"/>
      <c r="G22" s="51"/>
      <c r="H22" s="57"/>
      <c r="I22" s="36">
        <f>IF(SUM(E22:H22)=0,"",SUM(E22:H22))</f>
      </c>
      <c r="J22" s="66">
        <f>IF(SUM(E22:H22)=0,"",2000*I22)</f>
      </c>
      <c r="K22" s="67"/>
    </row>
    <row r="23" spans="3:11" ht="24" customHeight="1">
      <c r="C23" s="35" t="s">
        <v>19</v>
      </c>
      <c r="D23" s="49">
        <v>2500</v>
      </c>
      <c r="E23" s="51"/>
      <c r="F23" s="24"/>
      <c r="G23" s="51"/>
      <c r="H23" s="57"/>
      <c r="I23" s="36">
        <f>IF(SUM(E23:H23)=0,"",SUM(E23:H23))</f>
      </c>
      <c r="J23" s="66">
        <f>IF(SUM(E23:H23)=0,"",2500*I23)</f>
      </c>
      <c r="K23" s="67"/>
    </row>
    <row r="24" spans="3:16" ht="24" customHeight="1" thickBot="1">
      <c r="C24" s="34" t="s">
        <v>14</v>
      </c>
      <c r="D24" s="50">
        <v>1000</v>
      </c>
      <c r="E24" s="52"/>
      <c r="F24" s="25"/>
      <c r="G24" s="60"/>
      <c r="H24" s="59"/>
      <c r="I24" s="54">
        <f>IF(SUM(E24:H24)=0,"",SUM(E24:H24))</f>
      </c>
      <c r="J24" s="68">
        <f>IF(SUM(E24:H24)=0,"",1000*I24)</f>
      </c>
      <c r="K24" s="69"/>
      <c r="P24" s="61"/>
    </row>
    <row r="25" spans="3:16" ht="24" customHeight="1" thickBot="1" thickTop="1">
      <c r="C25" s="86" t="s">
        <v>16</v>
      </c>
      <c r="D25" s="87"/>
      <c r="E25" s="53">
        <f>IF(SUM(E22:E24)=0,"",SUM(E22:E24))</f>
      </c>
      <c r="F25" s="47">
        <f>IF(SUM(F22:F24)=0,"",SUM(F22:F24))</f>
      </c>
      <c r="G25" s="53">
        <f>IF(SUM(G22:G24)=0,"",SUM(G22:G24))</f>
      </c>
      <c r="H25" s="58">
        <f>IF(SUM(H22:H24)=0,"",SUM(H22:H24))</f>
      </c>
      <c r="I25" s="55">
        <f>IF(SUM(E25:H25)=0,"",SUM(E25:H25))</f>
      </c>
      <c r="J25" s="88">
        <f>IF(SUM(E22:F24)=0,"",SUM(J22:K24))</f>
      </c>
      <c r="K25" s="89"/>
      <c r="P25" s="61"/>
    </row>
  </sheetData>
  <sheetProtection/>
  <mergeCells count="20">
    <mergeCell ref="D15:F15"/>
    <mergeCell ref="C25:D25"/>
    <mergeCell ref="J25:K25"/>
    <mergeCell ref="B3:F4"/>
    <mergeCell ref="C8:D8"/>
    <mergeCell ref="D11:F11"/>
    <mergeCell ref="D10:E10"/>
    <mergeCell ref="D12:F12"/>
    <mergeCell ref="E13:J13"/>
    <mergeCell ref="D14:F14"/>
    <mergeCell ref="E20:F20"/>
    <mergeCell ref="J23:K23"/>
    <mergeCell ref="J24:K24"/>
    <mergeCell ref="D19:D20"/>
    <mergeCell ref="C18:D18"/>
    <mergeCell ref="J22:K22"/>
    <mergeCell ref="G20:H20"/>
    <mergeCell ref="E19:H19"/>
    <mergeCell ref="I20:I21"/>
    <mergeCell ref="J19:K21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26"/>
  <sheetViews>
    <sheetView zoomScale="85" zoomScaleNormal="85" zoomScaleSheetLayoutView="100" zoomScalePageLayoutView="0" workbookViewId="0" topLeftCell="A1">
      <selection activeCell="K5" sqref="K5:L5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2.50390625" style="1" customWidth="1"/>
    <col min="4" max="4" width="22.875" style="1" customWidth="1"/>
    <col min="5" max="5" width="19.25390625" style="1" customWidth="1"/>
    <col min="6" max="7" width="4.25390625" style="1" customWidth="1"/>
    <col min="8" max="8" width="1.875" style="1" customWidth="1"/>
    <col min="9" max="9" width="9.00390625" style="1" customWidth="1"/>
    <col min="10" max="10" width="2.50390625" style="1" customWidth="1"/>
    <col min="11" max="12" width="11.75390625" style="1" customWidth="1"/>
    <col min="13" max="13" width="10.625" style="1" customWidth="1"/>
    <col min="14" max="14" width="9.25390625" style="1" customWidth="1"/>
    <col min="15" max="16" width="5.25390625" style="1" customWidth="1"/>
    <col min="17" max="17" width="15.625" style="1" customWidth="1"/>
    <col min="18" max="16384" width="9.00390625" style="1" customWidth="1"/>
  </cols>
  <sheetData>
    <row r="1" ht="6" customHeight="1"/>
    <row r="2" ht="10.5" customHeight="1"/>
    <row r="3" spans="1:18" ht="13.5">
      <c r="A3" s="2"/>
      <c r="B3" s="107" t="str">
        <f>'ｴﾝﾄﾘｰ代集計表'!B3</f>
        <v>２０２1年　第９回大垣テニス新人戦</v>
      </c>
      <c r="C3" s="107"/>
      <c r="D3" s="107"/>
      <c r="E3" s="107"/>
      <c r="F3" s="2"/>
      <c r="G3" s="2"/>
      <c r="H3" s="2"/>
      <c r="I3" s="2"/>
      <c r="J3" s="2"/>
      <c r="K3" s="104"/>
      <c r="L3" s="104"/>
      <c r="M3" s="104"/>
      <c r="N3" s="4"/>
      <c r="O3" s="2"/>
      <c r="P3" s="3"/>
      <c r="Q3" s="23" t="s">
        <v>25</v>
      </c>
      <c r="R3" s="2"/>
    </row>
    <row r="4" spans="1:18" ht="16.5" customHeight="1">
      <c r="A4" s="2"/>
      <c r="B4" s="108"/>
      <c r="C4" s="108"/>
      <c r="D4" s="108"/>
      <c r="E4" s="108"/>
      <c r="F4" s="2"/>
      <c r="G4" s="2"/>
      <c r="H4" s="91" t="s">
        <v>11</v>
      </c>
      <c r="I4" s="91"/>
      <c r="J4" s="91"/>
      <c r="K4" s="92">
        <f>IF('ｴﾝﾄﾘｰ代集計表'!D11=0,"",'ｴﾝﾄﾘｰ代集計表'!D11)</f>
      </c>
      <c r="L4" s="92"/>
      <c r="M4" s="18"/>
      <c r="N4" s="18"/>
      <c r="O4" s="18"/>
      <c r="P4" s="19"/>
      <c r="Q4" s="19"/>
      <c r="R4" s="2"/>
    </row>
    <row r="5" spans="1:18" ht="19.5" customHeight="1">
      <c r="A5" s="2"/>
      <c r="B5" s="2"/>
      <c r="C5" s="2"/>
      <c r="D5" s="2"/>
      <c r="E5" s="2"/>
      <c r="F5" s="2"/>
      <c r="G5" s="2"/>
      <c r="H5" s="91" t="s">
        <v>10</v>
      </c>
      <c r="I5" s="91"/>
      <c r="J5" s="91"/>
      <c r="K5" s="94">
        <f>IF('ｴﾝﾄﾘｰ代集計表'!D12=0,"",'ｴﾝﾄﾘｰ代集計表'!D12)</f>
      </c>
      <c r="L5" s="94"/>
      <c r="M5" s="28"/>
      <c r="N5" s="44"/>
      <c r="O5" s="45"/>
      <c r="P5" s="45"/>
      <c r="Q5" s="45"/>
      <c r="R5" s="2"/>
    </row>
    <row r="6" spans="1:18" ht="16.5" customHeight="1">
      <c r="A6" s="2"/>
      <c r="B6" s="2"/>
      <c r="C6" s="2"/>
      <c r="D6" s="14" t="s">
        <v>0</v>
      </c>
      <c r="E6" s="2"/>
      <c r="F6" s="2"/>
      <c r="G6" s="2"/>
      <c r="H6" s="2"/>
      <c r="I6" s="13"/>
      <c r="J6" s="13"/>
      <c r="K6" s="41"/>
      <c r="L6" s="41"/>
      <c r="M6" s="28"/>
      <c r="N6" s="44"/>
      <c r="O6" s="45"/>
      <c r="P6" s="45"/>
      <c r="Q6" s="45"/>
      <c r="R6" s="2"/>
    </row>
    <row r="7" spans="1:18" ht="16.5" customHeight="1">
      <c r="A7" s="2"/>
      <c r="B7" s="2"/>
      <c r="C7" s="2"/>
      <c r="D7" s="2"/>
      <c r="E7" s="2"/>
      <c r="F7" s="2"/>
      <c r="G7" s="2"/>
      <c r="H7" s="2"/>
      <c r="I7" s="13"/>
      <c r="J7" s="13"/>
      <c r="K7" s="41"/>
      <c r="L7" s="41"/>
      <c r="M7" s="41"/>
      <c r="N7" s="41"/>
      <c r="O7" s="3"/>
      <c r="P7" s="3"/>
      <c r="Q7" s="3"/>
      <c r="R7" s="2"/>
    </row>
    <row r="8" spans="1:17" ht="30" customHeight="1">
      <c r="A8" s="2"/>
      <c r="B8" s="103" t="s">
        <v>1</v>
      </c>
      <c r="C8" s="103"/>
      <c r="D8" s="103"/>
      <c r="E8" s="103"/>
      <c r="F8" s="103"/>
      <c r="G8" s="103"/>
      <c r="H8" s="5"/>
      <c r="I8" s="103" t="s">
        <v>2</v>
      </c>
      <c r="J8" s="103"/>
      <c r="K8" s="103"/>
      <c r="L8" s="103"/>
      <c r="M8" s="103"/>
      <c r="N8" s="103"/>
      <c r="O8" s="103"/>
      <c r="P8" s="103"/>
      <c r="Q8" s="103"/>
    </row>
    <row r="9" spans="1:17" ht="18" customHeight="1">
      <c r="A9" s="2"/>
      <c r="B9" s="99" t="s">
        <v>31</v>
      </c>
      <c r="C9" s="100"/>
      <c r="D9" s="97" t="s">
        <v>3</v>
      </c>
      <c r="E9" s="97" t="s">
        <v>4</v>
      </c>
      <c r="F9" s="99" t="s">
        <v>7</v>
      </c>
      <c r="G9" s="100"/>
      <c r="H9" s="6"/>
      <c r="I9" s="99" t="s">
        <v>31</v>
      </c>
      <c r="J9" s="100"/>
      <c r="K9" s="99" t="s">
        <v>3</v>
      </c>
      <c r="L9" s="100"/>
      <c r="M9" s="99" t="s">
        <v>4</v>
      </c>
      <c r="N9" s="100"/>
      <c r="O9" s="99" t="s">
        <v>7</v>
      </c>
      <c r="P9" s="100"/>
      <c r="Q9" s="97" t="s">
        <v>5</v>
      </c>
    </row>
    <row r="10" spans="1:17" ht="18" customHeight="1">
      <c r="A10" s="2"/>
      <c r="B10" s="105" t="s">
        <v>24</v>
      </c>
      <c r="C10" s="106"/>
      <c r="D10" s="98"/>
      <c r="E10" s="98"/>
      <c r="F10" s="101"/>
      <c r="G10" s="102"/>
      <c r="H10" s="8"/>
      <c r="I10" s="105" t="s">
        <v>24</v>
      </c>
      <c r="J10" s="106"/>
      <c r="K10" s="101"/>
      <c r="L10" s="102"/>
      <c r="M10" s="101"/>
      <c r="N10" s="102"/>
      <c r="O10" s="101"/>
      <c r="P10" s="102"/>
      <c r="Q10" s="98"/>
    </row>
    <row r="11" spans="1:17" ht="27" customHeight="1">
      <c r="A11" s="2"/>
      <c r="B11" s="62" t="s">
        <v>24</v>
      </c>
      <c r="C11" s="33" t="s">
        <v>26</v>
      </c>
      <c r="D11" s="31"/>
      <c r="E11" s="31"/>
      <c r="F11" s="9" t="s">
        <v>8</v>
      </c>
      <c r="G11" s="10" t="s">
        <v>9</v>
      </c>
      <c r="H11" s="40"/>
      <c r="I11" s="62" t="str">
        <f>IF(B11=0,"",B11)</f>
        <v>男子/女子</v>
      </c>
      <c r="J11" s="33" t="s">
        <v>26</v>
      </c>
      <c r="K11" s="95">
        <f aca="true" t="shared" si="0" ref="K11:K22">IF(D11=0,"",D11)</f>
      </c>
      <c r="L11" s="96"/>
      <c r="M11" s="95">
        <f aca="true" t="shared" si="1" ref="M11:M22">IF(E11=0,"",E11)</f>
      </c>
      <c r="N11" s="96"/>
      <c r="O11" s="26" t="str">
        <f aca="true" t="shared" si="2" ref="O11:O22">IF(F11=0,"",F11)</f>
        <v>一般</v>
      </c>
      <c r="P11" s="27" t="str">
        <f>IF(G11=0,"",G11)</f>
        <v>高校以下</v>
      </c>
      <c r="Q11" s="39"/>
    </row>
    <row r="12" spans="1:17" ht="27" customHeight="1">
      <c r="A12" s="2"/>
      <c r="B12" s="62" t="s">
        <v>24</v>
      </c>
      <c r="C12" s="33" t="s">
        <v>26</v>
      </c>
      <c r="D12" s="32"/>
      <c r="E12" s="32"/>
      <c r="F12" s="9" t="s">
        <v>8</v>
      </c>
      <c r="G12" s="10" t="s">
        <v>9</v>
      </c>
      <c r="H12" s="40"/>
      <c r="I12" s="62" t="str">
        <f aca="true" t="shared" si="3" ref="I12:I22">IF(B12=0,"",B12)</f>
        <v>男子/女子</v>
      </c>
      <c r="J12" s="33" t="s">
        <v>26</v>
      </c>
      <c r="K12" s="95">
        <f t="shared" si="0"/>
      </c>
      <c r="L12" s="96"/>
      <c r="M12" s="95">
        <f t="shared" si="1"/>
      </c>
      <c r="N12" s="96"/>
      <c r="O12" s="26" t="str">
        <f t="shared" si="2"/>
        <v>一般</v>
      </c>
      <c r="P12" s="27" t="str">
        <f>IF(G12=0,"",G12)</f>
        <v>高校以下</v>
      </c>
      <c r="Q12" s="39"/>
    </row>
    <row r="13" spans="1:17" ht="27" customHeight="1">
      <c r="A13" s="2"/>
      <c r="B13" s="62" t="s">
        <v>24</v>
      </c>
      <c r="C13" s="33" t="s">
        <v>26</v>
      </c>
      <c r="D13" s="32"/>
      <c r="E13" s="32"/>
      <c r="F13" s="9" t="s">
        <v>8</v>
      </c>
      <c r="G13" s="10" t="s">
        <v>9</v>
      </c>
      <c r="H13" s="40"/>
      <c r="I13" s="62" t="str">
        <f t="shared" si="3"/>
        <v>男子/女子</v>
      </c>
      <c r="J13" s="33" t="s">
        <v>26</v>
      </c>
      <c r="K13" s="95">
        <f t="shared" si="0"/>
      </c>
      <c r="L13" s="96"/>
      <c r="M13" s="95">
        <f t="shared" si="1"/>
      </c>
      <c r="N13" s="96"/>
      <c r="O13" s="26" t="str">
        <f t="shared" si="2"/>
        <v>一般</v>
      </c>
      <c r="P13" s="27" t="str">
        <f>IF(G13=0,"",G13)</f>
        <v>高校以下</v>
      </c>
      <c r="Q13" s="39"/>
    </row>
    <row r="14" spans="1:17" ht="27" customHeight="1">
      <c r="A14" s="2"/>
      <c r="B14" s="62" t="s">
        <v>24</v>
      </c>
      <c r="C14" s="33" t="s">
        <v>26</v>
      </c>
      <c r="D14" s="32"/>
      <c r="E14" s="32"/>
      <c r="F14" s="9" t="s">
        <v>8</v>
      </c>
      <c r="G14" s="10" t="s">
        <v>9</v>
      </c>
      <c r="H14" s="40"/>
      <c r="I14" s="62" t="str">
        <f t="shared" si="3"/>
        <v>男子/女子</v>
      </c>
      <c r="J14" s="33" t="s">
        <v>26</v>
      </c>
      <c r="K14" s="95">
        <f t="shared" si="0"/>
      </c>
      <c r="L14" s="96"/>
      <c r="M14" s="95">
        <f t="shared" si="1"/>
      </c>
      <c r="N14" s="96"/>
      <c r="O14" s="26" t="str">
        <f t="shared" si="2"/>
        <v>一般</v>
      </c>
      <c r="P14" s="27" t="str">
        <f aca="true" t="shared" si="4" ref="P14:P22">IF(G14=0,"",G14)</f>
        <v>高校以下</v>
      </c>
      <c r="Q14" s="39"/>
    </row>
    <row r="15" spans="1:17" ht="27" customHeight="1">
      <c r="A15" s="2"/>
      <c r="B15" s="62" t="s">
        <v>24</v>
      </c>
      <c r="C15" s="33" t="s">
        <v>26</v>
      </c>
      <c r="D15" s="32"/>
      <c r="E15" s="32"/>
      <c r="F15" s="9" t="s">
        <v>8</v>
      </c>
      <c r="G15" s="10" t="s">
        <v>9</v>
      </c>
      <c r="H15" s="5"/>
      <c r="I15" s="62" t="str">
        <f t="shared" si="3"/>
        <v>男子/女子</v>
      </c>
      <c r="J15" s="33" t="s">
        <v>26</v>
      </c>
      <c r="K15" s="95">
        <f t="shared" si="0"/>
      </c>
      <c r="L15" s="96"/>
      <c r="M15" s="95">
        <f t="shared" si="1"/>
      </c>
      <c r="N15" s="96"/>
      <c r="O15" s="26" t="str">
        <f t="shared" si="2"/>
        <v>一般</v>
      </c>
      <c r="P15" s="27" t="str">
        <f t="shared" si="4"/>
        <v>高校以下</v>
      </c>
      <c r="Q15" s="39"/>
    </row>
    <row r="16" spans="1:17" ht="27" customHeight="1">
      <c r="A16" s="2"/>
      <c r="B16" s="62" t="s">
        <v>24</v>
      </c>
      <c r="C16" s="33" t="s">
        <v>26</v>
      </c>
      <c r="D16" s="32"/>
      <c r="E16" s="32"/>
      <c r="F16" s="9" t="s">
        <v>8</v>
      </c>
      <c r="G16" s="10" t="s">
        <v>9</v>
      </c>
      <c r="H16" s="5"/>
      <c r="I16" s="62" t="str">
        <f t="shared" si="3"/>
        <v>男子/女子</v>
      </c>
      <c r="J16" s="33" t="s">
        <v>26</v>
      </c>
      <c r="K16" s="95">
        <f t="shared" si="0"/>
      </c>
      <c r="L16" s="96"/>
      <c r="M16" s="95">
        <f t="shared" si="1"/>
      </c>
      <c r="N16" s="96"/>
      <c r="O16" s="26" t="str">
        <f t="shared" si="2"/>
        <v>一般</v>
      </c>
      <c r="P16" s="27" t="str">
        <f t="shared" si="4"/>
        <v>高校以下</v>
      </c>
      <c r="Q16" s="39"/>
    </row>
    <row r="17" spans="1:17" ht="27" customHeight="1">
      <c r="A17" s="2"/>
      <c r="B17" s="62" t="s">
        <v>24</v>
      </c>
      <c r="C17" s="33" t="s">
        <v>26</v>
      </c>
      <c r="D17" s="32"/>
      <c r="E17" s="32"/>
      <c r="F17" s="9" t="s">
        <v>8</v>
      </c>
      <c r="G17" s="10" t="s">
        <v>9</v>
      </c>
      <c r="H17" s="5"/>
      <c r="I17" s="62" t="str">
        <f t="shared" si="3"/>
        <v>男子/女子</v>
      </c>
      <c r="J17" s="33" t="s">
        <v>26</v>
      </c>
      <c r="K17" s="95">
        <f t="shared" si="0"/>
      </c>
      <c r="L17" s="96"/>
      <c r="M17" s="95">
        <f t="shared" si="1"/>
      </c>
      <c r="N17" s="96"/>
      <c r="O17" s="26" t="str">
        <f t="shared" si="2"/>
        <v>一般</v>
      </c>
      <c r="P17" s="27" t="str">
        <f t="shared" si="4"/>
        <v>高校以下</v>
      </c>
      <c r="Q17" s="39"/>
    </row>
    <row r="18" spans="1:17" ht="27" customHeight="1">
      <c r="A18" s="2"/>
      <c r="B18" s="62" t="s">
        <v>24</v>
      </c>
      <c r="C18" s="33" t="s">
        <v>26</v>
      </c>
      <c r="D18" s="32"/>
      <c r="E18" s="32"/>
      <c r="F18" s="9" t="s">
        <v>8</v>
      </c>
      <c r="G18" s="10" t="s">
        <v>9</v>
      </c>
      <c r="H18" s="5"/>
      <c r="I18" s="62" t="str">
        <f t="shared" si="3"/>
        <v>男子/女子</v>
      </c>
      <c r="J18" s="33" t="s">
        <v>26</v>
      </c>
      <c r="K18" s="95">
        <f t="shared" si="0"/>
      </c>
      <c r="L18" s="96"/>
      <c r="M18" s="95">
        <f t="shared" si="1"/>
      </c>
      <c r="N18" s="96"/>
      <c r="O18" s="26" t="str">
        <f t="shared" si="2"/>
        <v>一般</v>
      </c>
      <c r="P18" s="27" t="str">
        <f t="shared" si="4"/>
        <v>高校以下</v>
      </c>
      <c r="Q18" s="39"/>
    </row>
    <row r="19" spans="1:17" ht="27" customHeight="1">
      <c r="A19" s="2"/>
      <c r="B19" s="62" t="s">
        <v>24</v>
      </c>
      <c r="C19" s="33" t="s">
        <v>26</v>
      </c>
      <c r="D19" s="32"/>
      <c r="E19" s="32"/>
      <c r="F19" s="9" t="s">
        <v>8</v>
      </c>
      <c r="G19" s="10" t="s">
        <v>9</v>
      </c>
      <c r="H19" s="40"/>
      <c r="I19" s="62" t="str">
        <f t="shared" si="3"/>
        <v>男子/女子</v>
      </c>
      <c r="J19" s="33" t="s">
        <v>26</v>
      </c>
      <c r="K19" s="95">
        <f t="shared" si="0"/>
      </c>
      <c r="L19" s="96"/>
      <c r="M19" s="95">
        <f t="shared" si="1"/>
      </c>
      <c r="N19" s="96"/>
      <c r="O19" s="26" t="str">
        <f t="shared" si="2"/>
        <v>一般</v>
      </c>
      <c r="P19" s="27" t="str">
        <f t="shared" si="4"/>
        <v>高校以下</v>
      </c>
      <c r="Q19" s="39"/>
    </row>
    <row r="20" spans="1:17" ht="27" customHeight="1">
      <c r="A20" s="2"/>
      <c r="B20" s="62" t="s">
        <v>24</v>
      </c>
      <c r="C20" s="33" t="s">
        <v>26</v>
      </c>
      <c r="D20" s="32"/>
      <c r="E20" s="32"/>
      <c r="F20" s="9" t="s">
        <v>8</v>
      </c>
      <c r="G20" s="10" t="s">
        <v>9</v>
      </c>
      <c r="H20" s="40"/>
      <c r="I20" s="62" t="str">
        <f t="shared" si="3"/>
        <v>男子/女子</v>
      </c>
      <c r="J20" s="33" t="s">
        <v>26</v>
      </c>
      <c r="K20" s="95">
        <f t="shared" si="0"/>
      </c>
      <c r="L20" s="96"/>
      <c r="M20" s="95">
        <f t="shared" si="1"/>
      </c>
      <c r="N20" s="96"/>
      <c r="O20" s="26" t="str">
        <f t="shared" si="2"/>
        <v>一般</v>
      </c>
      <c r="P20" s="27" t="str">
        <f t="shared" si="4"/>
        <v>高校以下</v>
      </c>
      <c r="Q20" s="39"/>
    </row>
    <row r="21" spans="1:17" ht="27" customHeight="1">
      <c r="A21" s="2"/>
      <c r="B21" s="62" t="s">
        <v>24</v>
      </c>
      <c r="C21" s="33" t="s">
        <v>26</v>
      </c>
      <c r="D21" s="32"/>
      <c r="E21" s="32"/>
      <c r="F21" s="9" t="s">
        <v>8</v>
      </c>
      <c r="G21" s="10" t="s">
        <v>9</v>
      </c>
      <c r="H21" s="40"/>
      <c r="I21" s="62" t="str">
        <f t="shared" si="3"/>
        <v>男子/女子</v>
      </c>
      <c r="J21" s="33" t="s">
        <v>26</v>
      </c>
      <c r="K21" s="95">
        <f t="shared" si="0"/>
      </c>
      <c r="L21" s="96"/>
      <c r="M21" s="95">
        <f t="shared" si="1"/>
      </c>
      <c r="N21" s="96"/>
      <c r="O21" s="26" t="str">
        <f t="shared" si="2"/>
        <v>一般</v>
      </c>
      <c r="P21" s="27" t="str">
        <f t="shared" si="4"/>
        <v>高校以下</v>
      </c>
      <c r="Q21" s="39"/>
    </row>
    <row r="22" spans="1:17" ht="27" customHeight="1">
      <c r="A22" s="2"/>
      <c r="B22" s="62" t="s">
        <v>24</v>
      </c>
      <c r="C22" s="38" t="s">
        <v>26</v>
      </c>
      <c r="D22" s="32"/>
      <c r="E22" s="32"/>
      <c r="F22" s="9" t="s">
        <v>8</v>
      </c>
      <c r="G22" s="10" t="s">
        <v>9</v>
      </c>
      <c r="H22" s="40"/>
      <c r="I22" s="63" t="str">
        <f t="shared" si="3"/>
        <v>男子/女子</v>
      </c>
      <c r="J22" s="38" t="s">
        <v>26</v>
      </c>
      <c r="K22" s="95">
        <f t="shared" si="0"/>
      </c>
      <c r="L22" s="96"/>
      <c r="M22" s="95">
        <f t="shared" si="1"/>
      </c>
      <c r="N22" s="96"/>
      <c r="O22" s="26" t="str">
        <f t="shared" si="2"/>
        <v>一般</v>
      </c>
      <c r="P22" s="27" t="str">
        <f t="shared" si="4"/>
        <v>高校以下</v>
      </c>
      <c r="Q22" s="39"/>
    </row>
    <row r="23" spans="1:17" ht="27" customHeight="1">
      <c r="A23" s="2"/>
      <c r="B23" s="62" t="s">
        <v>24</v>
      </c>
      <c r="C23" s="38" t="s">
        <v>26</v>
      </c>
      <c r="D23" s="32"/>
      <c r="E23" s="32"/>
      <c r="F23" s="9" t="s">
        <v>8</v>
      </c>
      <c r="G23" s="10" t="s">
        <v>9</v>
      </c>
      <c r="H23" s="40"/>
      <c r="I23" s="63" t="str">
        <f>IF(B23=0,"",B23)</f>
        <v>男子/女子</v>
      </c>
      <c r="J23" s="38" t="s">
        <v>26</v>
      </c>
      <c r="K23" s="95">
        <f>IF(D23=0,"",D23)</f>
      </c>
      <c r="L23" s="96"/>
      <c r="M23" s="95">
        <f>IF(E23=0,"",E23)</f>
      </c>
      <c r="N23" s="96"/>
      <c r="O23" s="26" t="str">
        <f aca="true" t="shared" si="5" ref="O23:P26">IF(F23=0,"",F23)</f>
        <v>一般</v>
      </c>
      <c r="P23" s="27" t="str">
        <f t="shared" si="5"/>
        <v>高校以下</v>
      </c>
      <c r="Q23" s="39"/>
    </row>
    <row r="24" spans="1:17" ht="27" customHeight="1">
      <c r="A24" s="2"/>
      <c r="B24" s="62" t="s">
        <v>24</v>
      </c>
      <c r="C24" s="38" t="s">
        <v>26</v>
      </c>
      <c r="D24" s="32"/>
      <c r="E24" s="32"/>
      <c r="F24" s="9" t="s">
        <v>8</v>
      </c>
      <c r="G24" s="10" t="s">
        <v>9</v>
      </c>
      <c r="H24" s="40"/>
      <c r="I24" s="63" t="str">
        <f>IF(B24=0,"",B24)</f>
        <v>男子/女子</v>
      </c>
      <c r="J24" s="38" t="s">
        <v>26</v>
      </c>
      <c r="K24" s="95">
        <f>IF(D24=0,"",D24)</f>
      </c>
      <c r="L24" s="96"/>
      <c r="M24" s="95">
        <f>IF(E24=0,"",E24)</f>
      </c>
      <c r="N24" s="96"/>
      <c r="O24" s="26" t="str">
        <f t="shared" si="5"/>
        <v>一般</v>
      </c>
      <c r="P24" s="27" t="str">
        <f t="shared" si="5"/>
        <v>高校以下</v>
      </c>
      <c r="Q24" s="39"/>
    </row>
    <row r="25" spans="1:17" ht="27" customHeight="1">
      <c r="A25" s="2"/>
      <c r="B25" s="62" t="s">
        <v>24</v>
      </c>
      <c r="C25" s="38" t="s">
        <v>26</v>
      </c>
      <c r="D25" s="32"/>
      <c r="E25" s="32"/>
      <c r="F25" s="9" t="s">
        <v>8</v>
      </c>
      <c r="G25" s="10" t="s">
        <v>9</v>
      </c>
      <c r="H25" s="40"/>
      <c r="I25" s="63" t="str">
        <f>IF(B25=0,"",B25)</f>
        <v>男子/女子</v>
      </c>
      <c r="J25" s="38" t="s">
        <v>26</v>
      </c>
      <c r="K25" s="95">
        <f>IF(D25=0,"",D25)</f>
      </c>
      <c r="L25" s="96"/>
      <c r="M25" s="95">
        <f>IF(E25=0,"",E25)</f>
      </c>
      <c r="N25" s="96"/>
      <c r="O25" s="26" t="str">
        <f t="shared" si="5"/>
        <v>一般</v>
      </c>
      <c r="P25" s="27" t="str">
        <f t="shared" si="5"/>
        <v>高校以下</v>
      </c>
      <c r="Q25" s="39"/>
    </row>
    <row r="26" spans="1:17" ht="27" customHeight="1">
      <c r="A26" s="2"/>
      <c r="B26" s="63" t="s">
        <v>24</v>
      </c>
      <c r="C26" s="38" t="s">
        <v>26</v>
      </c>
      <c r="D26" s="32"/>
      <c r="E26" s="32"/>
      <c r="F26" s="9" t="s">
        <v>8</v>
      </c>
      <c r="G26" s="10" t="s">
        <v>9</v>
      </c>
      <c r="H26" s="40"/>
      <c r="I26" s="63" t="str">
        <f>IF(B26=0,"",B26)</f>
        <v>男子/女子</v>
      </c>
      <c r="J26" s="38" t="s">
        <v>26</v>
      </c>
      <c r="K26" s="95">
        <f>IF(D26=0,"",D26)</f>
      </c>
      <c r="L26" s="96"/>
      <c r="M26" s="95">
        <f>IF(E26=0,"",E26)</f>
      </c>
      <c r="N26" s="96"/>
      <c r="O26" s="26" t="str">
        <f t="shared" si="5"/>
        <v>一般</v>
      </c>
      <c r="P26" s="27" t="str">
        <f t="shared" si="5"/>
        <v>高校以下</v>
      </c>
      <c r="Q26" s="39"/>
    </row>
  </sheetData>
  <sheetProtection/>
  <mergeCells count="51">
    <mergeCell ref="M20:N20"/>
    <mergeCell ref="M12:N12"/>
    <mergeCell ref="M11:N11"/>
    <mergeCell ref="M13:N13"/>
    <mergeCell ref="M14:N14"/>
    <mergeCell ref="K14:L14"/>
    <mergeCell ref="K19:L19"/>
    <mergeCell ref="K20:L20"/>
    <mergeCell ref="K11:L11"/>
    <mergeCell ref="K5:L5"/>
    <mergeCell ref="K4:L4"/>
    <mergeCell ref="Q9:Q10"/>
    <mergeCell ref="M9:N10"/>
    <mergeCell ref="K9:L10"/>
    <mergeCell ref="B9:C9"/>
    <mergeCell ref="B10:C10"/>
    <mergeCell ref="I9:J9"/>
    <mergeCell ref="I10:J10"/>
    <mergeCell ref="B3:E4"/>
    <mergeCell ref="K3:M3"/>
    <mergeCell ref="I8:Q8"/>
    <mergeCell ref="K22:L22"/>
    <mergeCell ref="K15:L15"/>
    <mergeCell ref="K16:L16"/>
    <mergeCell ref="K17:L17"/>
    <mergeCell ref="K18:L18"/>
    <mergeCell ref="K12:L12"/>
    <mergeCell ref="M15:N15"/>
    <mergeCell ref="K13:L13"/>
    <mergeCell ref="K23:L23"/>
    <mergeCell ref="M23:N23"/>
    <mergeCell ref="O9:P10"/>
    <mergeCell ref="M21:N21"/>
    <mergeCell ref="M22:N22"/>
    <mergeCell ref="M16:N16"/>
    <mergeCell ref="M17:N17"/>
    <mergeCell ref="M18:N18"/>
    <mergeCell ref="M19:N19"/>
    <mergeCell ref="K21:L21"/>
    <mergeCell ref="D9:D10"/>
    <mergeCell ref="E9:E10"/>
    <mergeCell ref="F9:G10"/>
    <mergeCell ref="B8:G8"/>
    <mergeCell ref="H4:J4"/>
    <mergeCell ref="H5:J5"/>
    <mergeCell ref="K26:L26"/>
    <mergeCell ref="M26:N26"/>
    <mergeCell ref="K24:L24"/>
    <mergeCell ref="M24:N24"/>
    <mergeCell ref="K25:L25"/>
    <mergeCell ref="M25:N25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26"/>
  <sheetViews>
    <sheetView zoomScale="85" zoomScaleNormal="85" zoomScaleSheetLayoutView="100" zoomScalePageLayoutView="0" workbookViewId="0" topLeftCell="A1">
      <selection activeCell="D11" sqref="D11:E12"/>
    </sheetView>
  </sheetViews>
  <sheetFormatPr defaultColWidth="9.00390625" defaultRowHeight="13.5"/>
  <cols>
    <col min="1" max="1" width="1.25" style="1" customWidth="1"/>
    <col min="2" max="2" width="9.00390625" style="1" customWidth="1"/>
    <col min="3" max="3" width="2.50390625" style="1" customWidth="1"/>
    <col min="4" max="4" width="22.875" style="1" customWidth="1"/>
    <col min="5" max="5" width="19.25390625" style="1" customWidth="1"/>
    <col min="6" max="7" width="4.25390625" style="1" customWidth="1"/>
    <col min="8" max="8" width="1.875" style="1" customWidth="1"/>
    <col min="9" max="9" width="9.00390625" style="1" customWidth="1"/>
    <col min="10" max="10" width="2.50390625" style="1" customWidth="1"/>
    <col min="11" max="12" width="11.75390625" style="1" customWidth="1"/>
    <col min="13" max="13" width="10.625" style="1" customWidth="1"/>
    <col min="14" max="14" width="9.25390625" style="1" customWidth="1"/>
    <col min="15" max="16" width="5.25390625" style="1" customWidth="1"/>
    <col min="17" max="17" width="15.625" style="1" customWidth="1"/>
    <col min="18" max="16384" width="9.00390625" style="1" customWidth="1"/>
  </cols>
  <sheetData>
    <row r="1" ht="6" customHeight="1"/>
    <row r="2" ht="10.5" customHeight="1"/>
    <row r="3" spans="1:18" ht="13.5">
      <c r="A3" s="2"/>
      <c r="B3" s="107" t="str">
        <f>'ｴﾝﾄﾘｰ代集計表'!B3</f>
        <v>２０２1年　第９回大垣テニス新人戦</v>
      </c>
      <c r="C3" s="107"/>
      <c r="D3" s="107"/>
      <c r="E3" s="107"/>
      <c r="F3" s="2"/>
      <c r="G3" s="2"/>
      <c r="H3" s="2"/>
      <c r="I3" s="2"/>
      <c r="J3" s="2"/>
      <c r="K3" s="104"/>
      <c r="L3" s="104"/>
      <c r="M3" s="104"/>
      <c r="N3" s="4"/>
      <c r="O3" s="2"/>
      <c r="P3" s="3"/>
      <c r="Q3" s="23" t="s">
        <v>6</v>
      </c>
      <c r="R3" s="2"/>
    </row>
    <row r="4" spans="1:18" ht="16.5" customHeight="1">
      <c r="A4" s="2"/>
      <c r="B4" s="108"/>
      <c r="C4" s="108"/>
      <c r="D4" s="108"/>
      <c r="E4" s="108"/>
      <c r="F4" s="2"/>
      <c r="G4" s="2"/>
      <c r="H4" s="91" t="s">
        <v>11</v>
      </c>
      <c r="I4" s="91"/>
      <c r="J4" s="91"/>
      <c r="K4" s="92">
        <f>IF('ｴﾝﾄﾘｰ代集計表'!D11=0,"",'ｴﾝﾄﾘｰ代集計表'!D11)</f>
      </c>
      <c r="L4" s="92"/>
      <c r="M4" s="18"/>
      <c r="N4" s="18"/>
      <c r="O4" s="18"/>
      <c r="P4" s="19"/>
      <c r="Q4" s="19"/>
      <c r="R4" s="2"/>
    </row>
    <row r="5" spans="1:18" ht="19.5" customHeight="1">
      <c r="A5" s="2"/>
      <c r="B5" s="2"/>
      <c r="C5" s="2"/>
      <c r="D5" s="2"/>
      <c r="E5" s="2"/>
      <c r="F5" s="2"/>
      <c r="G5" s="2"/>
      <c r="H5" s="91" t="s">
        <v>10</v>
      </c>
      <c r="I5" s="91"/>
      <c r="J5" s="91"/>
      <c r="K5" s="94">
        <f>IF('ｴﾝﾄﾘｰ代集計表'!D12=0,"",'ｴﾝﾄﾘｰ代集計表'!D12)</f>
      </c>
      <c r="L5" s="94"/>
      <c r="M5" s="28"/>
      <c r="N5" s="44"/>
      <c r="O5" s="45"/>
      <c r="P5" s="45"/>
      <c r="Q5" s="45"/>
      <c r="R5" s="2"/>
    </row>
    <row r="6" spans="1:18" ht="16.5" customHeight="1">
      <c r="A6" s="2"/>
      <c r="B6" s="2"/>
      <c r="C6" s="2"/>
      <c r="D6" s="14" t="s">
        <v>0</v>
      </c>
      <c r="E6" s="2"/>
      <c r="F6" s="2"/>
      <c r="G6" s="2"/>
      <c r="H6" s="2"/>
      <c r="I6" s="13"/>
      <c r="J6" s="13"/>
      <c r="K6" s="41"/>
      <c r="L6" s="41"/>
      <c r="M6" s="28"/>
      <c r="N6" s="44"/>
      <c r="O6" s="20"/>
      <c r="P6" s="20"/>
      <c r="Q6" s="20"/>
      <c r="R6" s="2"/>
    </row>
    <row r="7" spans="1:18" ht="16.5" customHeight="1">
      <c r="A7" s="2"/>
      <c r="B7" s="2"/>
      <c r="C7" s="2"/>
      <c r="D7" s="2"/>
      <c r="E7" s="2"/>
      <c r="F7" s="2"/>
      <c r="G7" s="2"/>
      <c r="H7" s="2"/>
      <c r="I7" s="13"/>
      <c r="J7" s="13"/>
      <c r="K7" s="41"/>
      <c r="L7" s="41"/>
      <c r="M7" s="41"/>
      <c r="N7" s="41"/>
      <c r="O7" s="21"/>
      <c r="P7" s="21"/>
      <c r="Q7" s="21"/>
      <c r="R7" s="2"/>
    </row>
    <row r="8" spans="1:17" ht="30" customHeight="1">
      <c r="A8" s="2"/>
      <c r="B8" s="103" t="s">
        <v>1</v>
      </c>
      <c r="C8" s="103"/>
      <c r="D8" s="103"/>
      <c r="E8" s="103"/>
      <c r="F8" s="103"/>
      <c r="G8" s="103"/>
      <c r="H8" s="5"/>
      <c r="I8" s="103" t="s">
        <v>2</v>
      </c>
      <c r="J8" s="103"/>
      <c r="K8" s="103"/>
      <c r="L8" s="103"/>
      <c r="M8" s="103"/>
      <c r="N8" s="103"/>
      <c r="O8" s="103"/>
      <c r="P8" s="103"/>
      <c r="Q8" s="103"/>
    </row>
    <row r="9" spans="1:17" ht="18" customHeight="1">
      <c r="A9" s="2"/>
      <c r="B9" s="99" t="s">
        <v>31</v>
      </c>
      <c r="C9" s="100"/>
      <c r="D9" s="97" t="s">
        <v>3</v>
      </c>
      <c r="E9" s="97" t="s">
        <v>4</v>
      </c>
      <c r="F9" s="99" t="s">
        <v>7</v>
      </c>
      <c r="G9" s="100"/>
      <c r="H9" s="6"/>
      <c r="I9" s="99" t="s">
        <v>31</v>
      </c>
      <c r="J9" s="100"/>
      <c r="K9" s="99" t="s">
        <v>3</v>
      </c>
      <c r="L9" s="100"/>
      <c r="M9" s="99" t="s">
        <v>4</v>
      </c>
      <c r="N9" s="100"/>
      <c r="O9" s="99" t="s">
        <v>7</v>
      </c>
      <c r="P9" s="100"/>
      <c r="Q9" s="97" t="s">
        <v>5</v>
      </c>
    </row>
    <row r="10" spans="1:17" ht="18" customHeight="1">
      <c r="A10" s="2"/>
      <c r="B10" s="105" t="s">
        <v>24</v>
      </c>
      <c r="C10" s="106"/>
      <c r="D10" s="98"/>
      <c r="E10" s="98"/>
      <c r="F10" s="101"/>
      <c r="G10" s="102"/>
      <c r="H10" s="8"/>
      <c r="I10" s="105" t="s">
        <v>24</v>
      </c>
      <c r="J10" s="106"/>
      <c r="K10" s="101"/>
      <c r="L10" s="102"/>
      <c r="M10" s="101"/>
      <c r="N10" s="102"/>
      <c r="O10" s="101"/>
      <c r="P10" s="102"/>
      <c r="Q10" s="98"/>
    </row>
    <row r="11" spans="1:17" ht="27" customHeight="1">
      <c r="A11" s="2"/>
      <c r="B11" s="97" t="s">
        <v>24</v>
      </c>
      <c r="C11" s="97" t="s">
        <v>23</v>
      </c>
      <c r="D11" s="31"/>
      <c r="E11" s="31"/>
      <c r="F11" s="9" t="s">
        <v>8</v>
      </c>
      <c r="G11" s="10" t="s">
        <v>9</v>
      </c>
      <c r="H11" s="11"/>
      <c r="I11" s="97" t="str">
        <f>IF(B11=0,"",B11)</f>
        <v>男子/女子</v>
      </c>
      <c r="J11" s="97" t="s">
        <v>23</v>
      </c>
      <c r="K11" s="95">
        <f>IF(D11=0,"",D11)</f>
      </c>
      <c r="L11" s="96"/>
      <c r="M11" s="95">
        <f>IF(E11=0,"",E11)</f>
      </c>
      <c r="N11" s="96"/>
      <c r="O11" s="26" t="str">
        <f>IF(F11=0,"",F11)</f>
        <v>一般</v>
      </c>
      <c r="P11" s="27" t="str">
        <f>IF(G11=0,"",G11)</f>
        <v>高校以下</v>
      </c>
      <c r="Q11" s="15"/>
    </row>
    <row r="12" spans="1:17" ht="27" customHeight="1">
      <c r="A12" s="2"/>
      <c r="B12" s="98"/>
      <c r="C12" s="98"/>
      <c r="D12" s="32"/>
      <c r="E12" s="32"/>
      <c r="F12" s="9" t="s">
        <v>8</v>
      </c>
      <c r="G12" s="10" t="s">
        <v>9</v>
      </c>
      <c r="H12" s="7"/>
      <c r="I12" s="98"/>
      <c r="J12" s="98"/>
      <c r="K12" s="95">
        <f>IF(D12=0,"",D12)</f>
      </c>
      <c r="L12" s="96"/>
      <c r="M12" s="95">
        <f>IF(E12=0,"",E12)</f>
      </c>
      <c r="N12" s="96"/>
      <c r="O12" s="26" t="str">
        <f>IF(F12=0,"",F12)</f>
        <v>一般</v>
      </c>
      <c r="P12" s="27" t="str">
        <f>IF(G12=0,"",G12)</f>
        <v>高校以下</v>
      </c>
      <c r="Q12" s="16"/>
    </row>
    <row r="13" spans="1:17" ht="27" customHeight="1">
      <c r="A13" s="2"/>
      <c r="B13" s="97" t="s">
        <v>24</v>
      </c>
      <c r="C13" s="97" t="s">
        <v>23</v>
      </c>
      <c r="D13" s="32"/>
      <c r="E13" s="32"/>
      <c r="F13" s="9" t="s">
        <v>8</v>
      </c>
      <c r="G13" s="10" t="s">
        <v>9</v>
      </c>
      <c r="H13" s="11"/>
      <c r="I13" s="97" t="str">
        <f>IF(B13=0,"",B13)</f>
        <v>男子/女子</v>
      </c>
      <c r="J13" s="97" t="s">
        <v>23</v>
      </c>
      <c r="K13" s="95">
        <f aca="true" t="shared" si="0" ref="K13:K22">IF(D13=0,"",D13)</f>
      </c>
      <c r="L13" s="96"/>
      <c r="M13" s="95">
        <f aca="true" t="shared" si="1" ref="M13:M22">IF(E13=0,"",E13)</f>
      </c>
      <c r="N13" s="96"/>
      <c r="O13" s="26" t="str">
        <f aca="true" t="shared" si="2" ref="O13:O22">IF(F13=0,"",F13)</f>
        <v>一般</v>
      </c>
      <c r="P13" s="27" t="str">
        <f aca="true" t="shared" si="3" ref="P13:P22">IF(G13=0,"",G13)</f>
        <v>高校以下</v>
      </c>
      <c r="Q13" s="17"/>
    </row>
    <row r="14" spans="1:17" ht="27" customHeight="1">
      <c r="A14" s="2"/>
      <c r="B14" s="98"/>
      <c r="C14" s="98"/>
      <c r="D14" s="32"/>
      <c r="E14" s="32"/>
      <c r="F14" s="9" t="s">
        <v>8</v>
      </c>
      <c r="G14" s="10" t="s">
        <v>9</v>
      </c>
      <c r="H14" s="7"/>
      <c r="I14" s="98"/>
      <c r="J14" s="98"/>
      <c r="K14" s="95">
        <f t="shared" si="0"/>
      </c>
      <c r="L14" s="96"/>
      <c r="M14" s="95">
        <f t="shared" si="1"/>
      </c>
      <c r="N14" s="96"/>
      <c r="O14" s="26" t="str">
        <f t="shared" si="2"/>
        <v>一般</v>
      </c>
      <c r="P14" s="27" t="str">
        <f t="shared" si="3"/>
        <v>高校以下</v>
      </c>
      <c r="Q14" s="16"/>
    </row>
    <row r="15" spans="1:17" ht="27" customHeight="1">
      <c r="A15" s="2"/>
      <c r="B15" s="97" t="s">
        <v>24</v>
      </c>
      <c r="C15" s="97" t="s">
        <v>23</v>
      </c>
      <c r="D15" s="32"/>
      <c r="E15" s="32"/>
      <c r="F15" s="9" t="s">
        <v>8</v>
      </c>
      <c r="G15" s="10" t="s">
        <v>9</v>
      </c>
      <c r="H15" s="12"/>
      <c r="I15" s="97" t="str">
        <f>IF(B15=0,"",B15)</f>
        <v>男子/女子</v>
      </c>
      <c r="J15" s="97" t="s">
        <v>23</v>
      </c>
      <c r="K15" s="95">
        <f t="shared" si="0"/>
      </c>
      <c r="L15" s="96"/>
      <c r="M15" s="95">
        <f t="shared" si="1"/>
      </c>
      <c r="N15" s="96"/>
      <c r="O15" s="26" t="str">
        <f t="shared" si="2"/>
        <v>一般</v>
      </c>
      <c r="P15" s="27" t="str">
        <f t="shared" si="3"/>
        <v>高校以下</v>
      </c>
      <c r="Q15" s="17"/>
    </row>
    <row r="16" spans="1:17" ht="27" customHeight="1">
      <c r="A16" s="2"/>
      <c r="B16" s="98"/>
      <c r="C16" s="98"/>
      <c r="D16" s="32"/>
      <c r="E16" s="32"/>
      <c r="F16" s="9" t="s">
        <v>8</v>
      </c>
      <c r="G16" s="10" t="s">
        <v>9</v>
      </c>
      <c r="H16" s="8"/>
      <c r="I16" s="98"/>
      <c r="J16" s="98"/>
      <c r="K16" s="95">
        <f t="shared" si="0"/>
      </c>
      <c r="L16" s="96"/>
      <c r="M16" s="95">
        <f t="shared" si="1"/>
      </c>
      <c r="N16" s="96"/>
      <c r="O16" s="26" t="str">
        <f t="shared" si="2"/>
        <v>一般</v>
      </c>
      <c r="P16" s="27" t="str">
        <f t="shared" si="3"/>
        <v>高校以下</v>
      </c>
      <c r="Q16" s="16"/>
    </row>
    <row r="17" spans="1:17" ht="27" customHeight="1">
      <c r="A17" s="2"/>
      <c r="B17" s="97" t="s">
        <v>24</v>
      </c>
      <c r="C17" s="97" t="s">
        <v>23</v>
      </c>
      <c r="D17" s="32"/>
      <c r="E17" s="32"/>
      <c r="F17" s="9" t="s">
        <v>8</v>
      </c>
      <c r="G17" s="10" t="s">
        <v>9</v>
      </c>
      <c r="H17" s="12"/>
      <c r="I17" s="97" t="str">
        <f>IF(B17=0,"",B17)</f>
        <v>男子/女子</v>
      </c>
      <c r="J17" s="97" t="s">
        <v>23</v>
      </c>
      <c r="K17" s="95">
        <f t="shared" si="0"/>
      </c>
      <c r="L17" s="96"/>
      <c r="M17" s="95">
        <f t="shared" si="1"/>
      </c>
      <c r="N17" s="96"/>
      <c r="O17" s="26" t="str">
        <f t="shared" si="2"/>
        <v>一般</v>
      </c>
      <c r="P17" s="27" t="str">
        <f t="shared" si="3"/>
        <v>高校以下</v>
      </c>
      <c r="Q17" s="17"/>
    </row>
    <row r="18" spans="1:17" ht="27" customHeight="1">
      <c r="A18" s="2"/>
      <c r="B18" s="98"/>
      <c r="C18" s="98"/>
      <c r="D18" s="32"/>
      <c r="E18" s="32"/>
      <c r="F18" s="9" t="s">
        <v>8</v>
      </c>
      <c r="G18" s="10" t="s">
        <v>9</v>
      </c>
      <c r="H18" s="8"/>
      <c r="I18" s="98"/>
      <c r="J18" s="98"/>
      <c r="K18" s="95">
        <f t="shared" si="0"/>
      </c>
      <c r="L18" s="96"/>
      <c r="M18" s="95">
        <f t="shared" si="1"/>
      </c>
      <c r="N18" s="96"/>
      <c r="O18" s="26" t="str">
        <f t="shared" si="2"/>
        <v>一般</v>
      </c>
      <c r="P18" s="27" t="str">
        <f t="shared" si="3"/>
        <v>高校以下</v>
      </c>
      <c r="Q18" s="16"/>
    </row>
    <row r="19" spans="1:17" ht="27" customHeight="1">
      <c r="A19" s="2"/>
      <c r="B19" s="97" t="s">
        <v>24</v>
      </c>
      <c r="C19" s="97" t="s">
        <v>23</v>
      </c>
      <c r="D19" s="32"/>
      <c r="E19" s="32"/>
      <c r="F19" s="9" t="s">
        <v>8</v>
      </c>
      <c r="G19" s="10" t="s">
        <v>9</v>
      </c>
      <c r="H19" s="11"/>
      <c r="I19" s="97" t="str">
        <f>IF(B19=0,"",B19)</f>
        <v>男子/女子</v>
      </c>
      <c r="J19" s="97" t="s">
        <v>23</v>
      </c>
      <c r="K19" s="95">
        <f t="shared" si="0"/>
      </c>
      <c r="L19" s="96"/>
      <c r="M19" s="95">
        <f t="shared" si="1"/>
      </c>
      <c r="N19" s="96"/>
      <c r="O19" s="26" t="str">
        <f t="shared" si="2"/>
        <v>一般</v>
      </c>
      <c r="P19" s="27" t="str">
        <f t="shared" si="3"/>
        <v>高校以下</v>
      </c>
      <c r="Q19" s="17"/>
    </row>
    <row r="20" spans="1:17" ht="27" customHeight="1">
      <c r="A20" s="2"/>
      <c r="B20" s="98"/>
      <c r="C20" s="98"/>
      <c r="D20" s="32"/>
      <c r="E20" s="32"/>
      <c r="F20" s="9" t="s">
        <v>8</v>
      </c>
      <c r="G20" s="10" t="s">
        <v>9</v>
      </c>
      <c r="H20" s="7"/>
      <c r="I20" s="98"/>
      <c r="J20" s="98"/>
      <c r="K20" s="95">
        <f t="shared" si="0"/>
      </c>
      <c r="L20" s="96"/>
      <c r="M20" s="95">
        <f t="shared" si="1"/>
      </c>
      <c r="N20" s="96"/>
      <c r="O20" s="26" t="str">
        <f t="shared" si="2"/>
        <v>一般</v>
      </c>
      <c r="P20" s="27" t="str">
        <f t="shared" si="3"/>
        <v>高校以下</v>
      </c>
      <c r="Q20" s="16"/>
    </row>
    <row r="21" spans="1:17" ht="27" customHeight="1">
      <c r="A21" s="2"/>
      <c r="B21" s="97" t="s">
        <v>24</v>
      </c>
      <c r="C21" s="97" t="s">
        <v>23</v>
      </c>
      <c r="D21" s="32"/>
      <c r="E21" s="32"/>
      <c r="F21" s="9" t="s">
        <v>8</v>
      </c>
      <c r="G21" s="10" t="s">
        <v>9</v>
      </c>
      <c r="H21" s="11"/>
      <c r="I21" s="97" t="str">
        <f>IF(B21=0,"",B21)</f>
        <v>男子/女子</v>
      </c>
      <c r="J21" s="97" t="s">
        <v>23</v>
      </c>
      <c r="K21" s="95">
        <f t="shared" si="0"/>
      </c>
      <c r="L21" s="96"/>
      <c r="M21" s="95">
        <f t="shared" si="1"/>
      </c>
      <c r="N21" s="96"/>
      <c r="O21" s="26" t="str">
        <f t="shared" si="2"/>
        <v>一般</v>
      </c>
      <c r="P21" s="27" t="str">
        <f t="shared" si="3"/>
        <v>高校以下</v>
      </c>
      <c r="Q21" s="17"/>
    </row>
    <row r="22" spans="1:17" ht="27" customHeight="1">
      <c r="A22" s="2"/>
      <c r="B22" s="98"/>
      <c r="C22" s="98"/>
      <c r="D22" s="32"/>
      <c r="E22" s="32"/>
      <c r="F22" s="9" t="s">
        <v>8</v>
      </c>
      <c r="G22" s="10" t="s">
        <v>9</v>
      </c>
      <c r="H22" s="7"/>
      <c r="I22" s="98"/>
      <c r="J22" s="98"/>
      <c r="K22" s="95">
        <f t="shared" si="0"/>
      </c>
      <c r="L22" s="96"/>
      <c r="M22" s="95">
        <f t="shared" si="1"/>
      </c>
      <c r="N22" s="96"/>
      <c r="O22" s="26" t="str">
        <f t="shared" si="2"/>
        <v>一般</v>
      </c>
      <c r="P22" s="27" t="str">
        <f t="shared" si="3"/>
        <v>高校以下</v>
      </c>
      <c r="Q22" s="16"/>
    </row>
    <row r="23" spans="1:17" ht="27" customHeight="1">
      <c r="A23" s="2"/>
      <c r="B23" s="97" t="s">
        <v>24</v>
      </c>
      <c r="C23" s="97" t="s">
        <v>23</v>
      </c>
      <c r="D23" s="32"/>
      <c r="E23" s="32"/>
      <c r="F23" s="9" t="s">
        <v>8</v>
      </c>
      <c r="G23" s="10" t="s">
        <v>9</v>
      </c>
      <c r="H23" s="11"/>
      <c r="I23" s="97" t="str">
        <f>IF(B23=0,"",B23)</f>
        <v>男子/女子</v>
      </c>
      <c r="J23" s="97" t="s">
        <v>23</v>
      </c>
      <c r="K23" s="95">
        <f>IF(D23=0,"",D23)</f>
      </c>
      <c r="L23" s="96"/>
      <c r="M23" s="95">
        <f>IF(E23=0,"",E23)</f>
      </c>
      <c r="N23" s="96"/>
      <c r="O23" s="26" t="str">
        <f aca="true" t="shared" si="4" ref="O23:P26">IF(F23=0,"",F23)</f>
        <v>一般</v>
      </c>
      <c r="P23" s="27" t="str">
        <f t="shared" si="4"/>
        <v>高校以下</v>
      </c>
      <c r="Q23" s="17"/>
    </row>
    <row r="24" spans="1:17" ht="27" customHeight="1">
      <c r="A24" s="2"/>
      <c r="B24" s="98"/>
      <c r="C24" s="98"/>
      <c r="D24" s="32"/>
      <c r="E24" s="32"/>
      <c r="F24" s="9" t="s">
        <v>8</v>
      </c>
      <c r="G24" s="10" t="s">
        <v>9</v>
      </c>
      <c r="H24" s="7"/>
      <c r="I24" s="98"/>
      <c r="J24" s="98"/>
      <c r="K24" s="95">
        <f>IF(D24=0,"",D24)</f>
      </c>
      <c r="L24" s="96"/>
      <c r="M24" s="95">
        <f>IF(E24=0,"",E24)</f>
      </c>
      <c r="N24" s="96"/>
      <c r="O24" s="26" t="str">
        <f t="shared" si="4"/>
        <v>一般</v>
      </c>
      <c r="P24" s="27" t="str">
        <f t="shared" si="4"/>
        <v>高校以下</v>
      </c>
      <c r="Q24" s="16"/>
    </row>
    <row r="25" spans="1:17" ht="27" customHeight="1">
      <c r="A25" s="2"/>
      <c r="B25" s="97" t="s">
        <v>24</v>
      </c>
      <c r="C25" s="97" t="s">
        <v>23</v>
      </c>
      <c r="D25" s="32"/>
      <c r="E25" s="32"/>
      <c r="F25" s="9" t="s">
        <v>8</v>
      </c>
      <c r="G25" s="10" t="s">
        <v>9</v>
      </c>
      <c r="H25" s="11"/>
      <c r="I25" s="97" t="str">
        <f>IF(B25=0,"",B25)</f>
        <v>男子/女子</v>
      </c>
      <c r="J25" s="97" t="s">
        <v>23</v>
      </c>
      <c r="K25" s="95">
        <f>IF(D25=0,"",D25)</f>
      </c>
      <c r="L25" s="96"/>
      <c r="M25" s="95">
        <f>IF(E25=0,"",E25)</f>
      </c>
      <c r="N25" s="96"/>
      <c r="O25" s="26" t="str">
        <f t="shared" si="4"/>
        <v>一般</v>
      </c>
      <c r="P25" s="27" t="str">
        <f t="shared" si="4"/>
        <v>高校以下</v>
      </c>
      <c r="Q25" s="17"/>
    </row>
    <row r="26" spans="1:17" ht="27" customHeight="1">
      <c r="A26" s="2"/>
      <c r="B26" s="98"/>
      <c r="C26" s="98"/>
      <c r="D26" s="32"/>
      <c r="E26" s="32"/>
      <c r="F26" s="9" t="s">
        <v>8</v>
      </c>
      <c r="G26" s="10" t="s">
        <v>9</v>
      </c>
      <c r="H26" s="7"/>
      <c r="I26" s="98"/>
      <c r="J26" s="98"/>
      <c r="K26" s="95">
        <f>IF(D26=0,"",D26)</f>
      </c>
      <c r="L26" s="96"/>
      <c r="M26" s="95">
        <f>IF(E26=0,"",E26)</f>
      </c>
      <c r="N26" s="96"/>
      <c r="O26" s="26" t="str">
        <f t="shared" si="4"/>
        <v>一般</v>
      </c>
      <c r="P26" s="27" t="str">
        <f t="shared" si="4"/>
        <v>高校以下</v>
      </c>
      <c r="Q26" s="16"/>
    </row>
  </sheetData>
  <sheetProtection/>
  <mergeCells count="83">
    <mergeCell ref="K25:L25"/>
    <mergeCell ref="M25:N25"/>
    <mergeCell ref="K26:L26"/>
    <mergeCell ref="M26:N26"/>
    <mergeCell ref="B25:B26"/>
    <mergeCell ref="C25:C26"/>
    <mergeCell ref="I25:I26"/>
    <mergeCell ref="J25:J26"/>
    <mergeCell ref="B17:B18"/>
    <mergeCell ref="B19:B20"/>
    <mergeCell ref="K24:L24"/>
    <mergeCell ref="M24:N24"/>
    <mergeCell ref="K23:L23"/>
    <mergeCell ref="M23:N23"/>
    <mergeCell ref="B23:B24"/>
    <mergeCell ref="C23:C24"/>
    <mergeCell ref="I23:I24"/>
    <mergeCell ref="J23:J24"/>
    <mergeCell ref="B21:B22"/>
    <mergeCell ref="C11:C12"/>
    <mergeCell ref="C13:C14"/>
    <mergeCell ref="C15:C16"/>
    <mergeCell ref="C17:C18"/>
    <mergeCell ref="C19:C20"/>
    <mergeCell ref="C21:C22"/>
    <mergeCell ref="B11:B12"/>
    <mergeCell ref="B13:B14"/>
    <mergeCell ref="B15:B16"/>
    <mergeCell ref="J21:J22"/>
    <mergeCell ref="I13:I14"/>
    <mergeCell ref="I15:I16"/>
    <mergeCell ref="I17:I18"/>
    <mergeCell ref="I19:I20"/>
    <mergeCell ref="I21:I22"/>
    <mergeCell ref="J13:J14"/>
    <mergeCell ref="J15:J16"/>
    <mergeCell ref="J17:J18"/>
    <mergeCell ref="J19:J20"/>
    <mergeCell ref="I11:I12"/>
    <mergeCell ref="B9:C9"/>
    <mergeCell ref="B10:C10"/>
    <mergeCell ref="I9:J9"/>
    <mergeCell ref="I10:J10"/>
    <mergeCell ref="J11:J12"/>
    <mergeCell ref="O9:P10"/>
    <mergeCell ref="K5:L5"/>
    <mergeCell ref="K4:L4"/>
    <mergeCell ref="H4:J4"/>
    <mergeCell ref="H5:J5"/>
    <mergeCell ref="K20:L20"/>
    <mergeCell ref="M13:N13"/>
    <mergeCell ref="M14:N14"/>
    <mergeCell ref="K11:L11"/>
    <mergeCell ref="K12:L12"/>
    <mergeCell ref="K21:L21"/>
    <mergeCell ref="K22:L22"/>
    <mergeCell ref="K15:L15"/>
    <mergeCell ref="K16:L16"/>
    <mergeCell ref="K17:L17"/>
    <mergeCell ref="K18:L18"/>
    <mergeCell ref="K19:L19"/>
    <mergeCell ref="Q9:Q10"/>
    <mergeCell ref="M9:N10"/>
    <mergeCell ref="K9:L10"/>
    <mergeCell ref="B3:E4"/>
    <mergeCell ref="D9:D10"/>
    <mergeCell ref="E9:E10"/>
    <mergeCell ref="B8:G8"/>
    <mergeCell ref="F9:G10"/>
    <mergeCell ref="K3:M3"/>
    <mergeCell ref="I8:Q8"/>
    <mergeCell ref="K13:L13"/>
    <mergeCell ref="M12:N12"/>
    <mergeCell ref="M11:N11"/>
    <mergeCell ref="K14:L14"/>
    <mergeCell ref="M15:N15"/>
    <mergeCell ref="M20:N20"/>
    <mergeCell ref="M21:N21"/>
    <mergeCell ref="M22:N22"/>
    <mergeCell ref="M16:N16"/>
    <mergeCell ref="M17:N17"/>
    <mergeCell ref="M18:N18"/>
    <mergeCell ref="M19:N19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大内　康弘</dc:creator>
  <cp:keywords/>
  <dc:description/>
  <cp:lastModifiedBy>oo大内康弘</cp:lastModifiedBy>
  <cp:lastPrinted>2015-08-06T05:24:34Z</cp:lastPrinted>
  <dcterms:created xsi:type="dcterms:W3CDTF">2006-02-10T06:18:56Z</dcterms:created>
  <dcterms:modified xsi:type="dcterms:W3CDTF">2021-06-09T03:02:48Z</dcterms:modified>
  <cp:category/>
  <cp:version/>
  <cp:contentType/>
  <cp:contentStatus/>
</cp:coreProperties>
</file>